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V:\Quotes\2024\CI 24-013 IDHS Mobile Ambulance Simulator Trailer\"/>
    </mc:Choice>
  </mc:AlternateContent>
  <xr:revisionPtr revIDLastSave="0" documentId="8_{4E0BFE13-7417-4430-9B6D-8DC3D8248E88}" xr6:coauthVersionLast="47" xr6:coauthVersionMax="47" xr10:uidLastSave="{00000000-0000-0000-0000-000000000000}"/>
  <bookViews>
    <workbookView xWindow="15240" yWindow="-4860" windowWidth="29040" windowHeight="15840" activeTab="2" xr2:uid="{FB3F660D-0EF7-44DE-BEFC-A213F406ADEE}"/>
  </bookViews>
  <sheets>
    <sheet name="Instructions" sheetId="2" r:id="rId1"/>
    <sheet name="Summary" sheetId="1" r:id="rId2"/>
    <sheet name="Trailer Specifications" sheetId="3" r:id="rId3"/>
  </sheets>
  <externalReferences>
    <externalReference r:id="rId4"/>
  </externalReferences>
  <definedNames>
    <definedName name="No">'[1]Minimum Requirements'!$E$3,'[1]Minimum Requirements'!$E$4</definedName>
    <definedName name="YesNo">'[1]Minimum Requirements'!$F$3:$F$4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F6" i="1" l="1"/>
</calcChain>
</file>

<file path=xl/sharedStrings.xml><?xml version="1.0" encoding="utf-8"?>
<sst xmlns="http://schemas.openxmlformats.org/spreadsheetml/2006/main" count="134" uniqueCount="132">
  <si>
    <t>Price</t>
  </si>
  <si>
    <t>Total</t>
  </si>
  <si>
    <t>Quantity</t>
  </si>
  <si>
    <t>UOM</t>
  </si>
  <si>
    <t>EA</t>
  </si>
  <si>
    <t xml:space="preserve"> INSTRUCTIONS</t>
  </si>
  <si>
    <t xml:space="preserve">Respondent: </t>
  </si>
  <si>
    <r>
      <t xml:space="preserve">Please populate the </t>
    </r>
    <r>
      <rPr>
        <b/>
        <sz val="11"/>
        <rFont val="Arial"/>
        <family val="2"/>
      </rPr>
      <t>YELLOW-SHADED CELLS</t>
    </r>
    <r>
      <rPr>
        <sz val="11"/>
        <rFont val="Arial"/>
        <family val="2"/>
      </rPr>
      <t xml:space="preserve"> in the Item List tab</t>
    </r>
  </si>
  <si>
    <t>All costs included are estimates.</t>
  </si>
  <si>
    <t>Return WORKING Excel file with proposal.</t>
  </si>
  <si>
    <t>Trailer Specifications:</t>
  </si>
  <si>
    <t>steel or aluminum construction</t>
  </si>
  <si>
    <t>Length 24’</t>
  </si>
  <si>
    <t>Width 8.5’</t>
  </si>
  <si>
    <t>Height 7.5’</t>
  </si>
  <si>
    <t>FRAME</t>
  </si>
  <si>
    <t>AXLES, 7000# TORSION, EZ LUBE,</t>
  </si>
  <si>
    <t>Eclectic brakes on all wheels</t>
  </si>
  <si>
    <t>T235/85R16/LRG RADIAL TIRE</t>
  </si>
  <si>
    <t>16" O/C FLOOR CROSSMEMBERS</t>
  </si>
  <si>
    <t>16" O/C ROOF CROSSMEMBERS - 1" x 3" min.</t>
  </si>
  <si>
    <t>16" O/C WALL SUPPORTS</t>
  </si>
  <si>
    <t>Electric jack with capacity to support loaded trailer weight.</t>
  </si>
  <si>
    <t>7-WAY RV plug</t>
  </si>
  <si>
    <t>ALL TUBE CONSTRUCTION</t>
  </si>
  <si>
    <t>COUPLER - 2-5/16"</t>
  </si>
  <si>
    <t>FLOOR DESIGN – FLAT</t>
  </si>
  <si>
    <t>FRONT DESIGN – FLAT</t>
  </si>
  <si>
    <t>FULL PERIMETER ALUMINUM FRAME</t>
  </si>
  <si>
    <t>SPREAD AXLE DESIGN WITH FENDERETTES</t>
  </si>
  <si>
    <t xml:space="preserve">INTERIOR </t>
  </si>
  <si>
    <t>3/8" PLYWOOD WALLS</t>
  </si>
  <si>
    <t>FLOORING - ADVANTECH - 3/4"</t>
  </si>
  <si>
    <t>OPEN STUD CEILING</t>
  </si>
  <si>
    <t>SMOOTH ALUM. RADIUS WHEEL BOXES</t>
  </si>
  <si>
    <t>Isolated Ceiling and Walls</t>
  </si>
  <si>
    <t>EXTERIOR</t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</si>
  <si>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>Min.  .030 ALUMINUM sheeting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</si>
  <si>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>24" ATP STONEGUARD WITH J-RAIL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</si>
  <si>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>3" LOWER RUB RAIL TRIM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</si>
  <si>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>3" UPPER RUB RAIL TRIM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</si>
  <si>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>Royal Blue or similar exterior color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</si>
  <si>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>Heavy DOUBLE REAR CARGO DOORS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</si>
  <si>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>2 - 32" Side Door - FLUSH LOCK LATCH (Curb Side)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</si>
  <si>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>1 for training area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</si>
  <si>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>1 for storage and control room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</si>
  <si>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 xml:space="preserve">All LED Exterior lighting 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</si>
  <si>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>ONE PIECE ALUMINUM ROOF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</si>
  <si>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 xml:space="preserve">LED lighting above all doors </t>
    </r>
  </si>
  <si>
    <r>
      <t>Additional Options</t>
    </r>
    <r>
      <rPr>
        <sz val="11"/>
        <color theme="1"/>
        <rFont val="Arial"/>
        <family val="2"/>
      </rPr>
      <t xml:space="preserve">: </t>
    </r>
  </si>
  <si>
    <r>
      <t>o</t>
    </r>
    <r>
      <rPr>
        <sz val="7"/>
        <color rgb="FF000000"/>
        <rFont val="Times New Roman"/>
        <family val="1"/>
      </rPr>
      <t xml:space="preserve">  </t>
    </r>
    <r>
      <rPr>
        <sz val="11"/>
        <color theme="1"/>
        <rFont val="Arial"/>
        <family val="2"/>
      </rPr>
      <t>1 FOUR POST AUTOMATIC HYDRAULIC LEVELING SYSTEM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</si>
  <si>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INCLUDES 12V BATTERY (OPTIMA YELLOW TOP) &amp; BATTERY BOX (WIRED)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</si>
  <si>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INCLUDES MANUAL OVERRIDE</t>
    </r>
  </si>
  <si>
    <r>
      <t>o</t>
    </r>
    <r>
      <rPr>
        <sz val="7"/>
        <color rgb="FF000000"/>
        <rFont val="Times New Roman"/>
        <family val="1"/>
      </rPr>
      <t xml:space="preserve">  </t>
    </r>
    <r>
      <rPr>
        <sz val="11"/>
        <color theme="1"/>
        <rFont val="Arial"/>
        <family val="2"/>
      </rPr>
      <t>SPARE ST235/85R16/LRG ON GRAY WHEEL (7K AXLES)</t>
    </r>
  </si>
  <si>
    <r>
      <t>o</t>
    </r>
    <r>
      <rPr>
        <sz val="7"/>
        <color rgb="FF000000"/>
        <rFont val="Times New Roman"/>
        <family val="1"/>
      </rPr>
      <t xml:space="preserve">  </t>
    </r>
    <r>
      <rPr>
        <sz val="11"/>
        <color theme="1"/>
        <rFont val="Arial"/>
        <family val="2"/>
      </rPr>
      <t>1 48" x 36" TOP HINGED GENERATOR DOOR Vented</t>
    </r>
  </si>
  <si>
    <r>
      <t>o</t>
    </r>
    <r>
      <rPr>
        <sz val="7"/>
        <color rgb="FF000000"/>
        <rFont val="Times New Roman"/>
        <family val="1"/>
      </rPr>
      <t xml:space="preserve">  </t>
    </r>
    <r>
      <rPr>
        <sz val="11"/>
        <color theme="1"/>
        <rFont val="Arial"/>
        <family val="2"/>
      </rPr>
      <t>2 ALUMINUM SLIDE-IN/OUT STEP - 36" WIDE (each entry door)</t>
    </r>
  </si>
  <si>
    <r>
      <t>o</t>
    </r>
    <r>
      <rPr>
        <sz val="7"/>
        <color rgb="FF000000"/>
        <rFont val="Times New Roman"/>
        <family val="1"/>
      </rPr>
      <t xml:space="preserve">  </t>
    </r>
    <r>
      <rPr>
        <sz val="11"/>
        <color theme="1"/>
        <rFont val="Arial"/>
        <family val="2"/>
      </rPr>
      <t xml:space="preserve">Battery charging system. </t>
    </r>
  </si>
  <si>
    <r>
      <t>o</t>
    </r>
    <r>
      <rPr>
        <sz val="7"/>
        <color rgb="FF000000"/>
        <rFont val="Times New Roman"/>
        <family val="1"/>
      </rPr>
      <t xml:space="preserve">  </t>
    </r>
    <r>
      <rPr>
        <sz val="11"/>
        <color theme="1"/>
        <rFont val="Arial"/>
        <family val="2"/>
      </rPr>
      <t>1 dual head mini split AC unit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</si>
  <si>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 xml:space="preserve">Head in control room 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</si>
  <si>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Head in training area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</si>
  <si>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>1 Diesel generator to power trailer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</si>
  <si>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 xml:space="preserve">Onboard fuel tank w. gauge and controls in storage room 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</si>
  <si>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>shoreline connections w. transfer switch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</si>
  <si>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 xml:space="preserve">25’ main cord 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</si>
  <si>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25’ extension cord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</si>
  <si>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30amp connections preferred (50amp would be accepted)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</si>
  <si>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>wall separating control room and training area.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</si>
  <si>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24x36 viewing window (mirrored tent with clear to control room)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</si>
  <si>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>Camera system in training compartment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</si>
  <si>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 xml:space="preserve">With microphones 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</si>
  <si>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 xml:space="preserve">viewing in control room 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</si>
  <si>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HDMI connections outside for portable TV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</si>
  <si>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 xml:space="preserve">120v outlet for tv near HDMI 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</si>
  <si>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 xml:space="preserve">48” tv and stand to be included 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</si>
  <si>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 xml:space="preserve">Control area 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</si>
  <si>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 xml:space="preserve">shelving with netting 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</si>
  <si>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workstation for operator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</si>
  <si>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 xml:space="preserve">bench seat 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</si>
  <si>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3 120v outlets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</si>
  <si>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Cardiac monitor mount and charger installed on shelving.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</si>
  <si>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>Back up camera system on trailer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</si>
  <si>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 xml:space="preserve">Back up camera to have portable wireless monitor. 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</si>
  <si>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 xml:space="preserve">Graphics to be installed by awarded vendor. 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</si>
  <si>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 xml:space="preserve">Logos to provided. 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</si>
  <si>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IDHS shall proof and approve final layout.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</si>
  <si>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 xml:space="preserve">Delivery to Indianapolis 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</si>
  <si>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>2 days of training/overview for IDHS staff 1 offering each day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</si>
  <si>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>Cradlepoint modem with external antenna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</si>
  <si>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Verizon service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</si>
  <si>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 xml:space="preserve">3 Ethernet ports </t>
    </r>
  </si>
  <si>
    <r>
      <t>▪</t>
    </r>
    <r>
      <rPr>
        <sz val="7"/>
        <color rgb="FF000000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 xml:space="preserve">1 outside near HDMI and tv </t>
    </r>
  </si>
  <si>
    <r>
      <t>▪</t>
    </r>
    <r>
      <rPr>
        <sz val="7"/>
        <color rgb="FF000000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1 in training are at countertop.</t>
    </r>
  </si>
  <si>
    <r>
      <t>▪</t>
    </r>
    <r>
      <rPr>
        <sz val="7"/>
        <color rgb="FF000000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 xml:space="preserve">1 in control area at work desk </t>
    </r>
  </si>
  <si>
    <r>
      <t>Training area to simulate ambulance (see pictures</t>
    </r>
    <r>
      <rPr>
        <sz val="11"/>
        <color theme="1"/>
        <rFont val="Arial"/>
        <family val="2"/>
      </rPr>
      <t>)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</si>
  <si>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>Floor height similar to actual ambulance ride height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</si>
  <si>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 xml:space="preserve">Rear doors similar to actual ambulance doors 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</si>
  <si>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 xml:space="preserve">Allowing for trailer doors to close for travel. 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</si>
  <si>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>Vinyl non-slip flooring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</si>
  <si>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 xml:space="preserve">Simulated cot bed with storage under cot. 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</si>
  <si>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>Cot frame to be provided by IDHS to awarded vendor to be mounted to the box underlay that allow storage.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</si>
  <si>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>The cot frame should have a hinged lid that opens to allow the storage underneath (similar to a “coffin” for a mannequin storage).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</si>
  <si>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 xml:space="preserve">Shelving and compartment storages consistent with those pictured. 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</si>
  <si>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 xml:space="preserve">2 bench seats 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</si>
  <si>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 xml:space="preserve">Under seat storage 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</si>
  <si>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>1 airway seat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</si>
  <si>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>Countertop on right side near airway seat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</si>
  <si>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 xml:space="preserve">Mount for cardiac monitor shall be mounted and wired. 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</si>
  <si>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 xml:space="preserve">5’ center grab handle 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</si>
  <si>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>IV hooks in ceiling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</si>
  <si>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 xml:space="preserve">Onboard Simulated 02 system 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</si>
  <si>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>Should be powered with compressed air.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</si>
  <si>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Compressor should be small pancake style with 110v power.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</si>
  <si>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On/Off switch at switch panel in training compartment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</si>
  <si>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Adjustable regulator at compressor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</si>
  <si>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 xml:space="preserve">Discharge and 0 – 15lpm flow meter at Airway seat 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</si>
  <si>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 xml:space="preserve">Discharge and 0 – 15lpm flow meter Centered overhead 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</si>
  <si>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>3 - 120v outlets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</si>
  <si>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 xml:space="preserve">Ceiling lights 12V and 120V 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</si>
  <si>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 xml:space="preserve">Control panel to right of airway seat 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</si>
  <si>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 xml:space="preserve">Lights 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</si>
  <si>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>Heat/air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</si>
  <si>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>Ventilation fan</t>
    </r>
  </si>
  <si>
    <t xml:space="preserve">Warranty </t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</si>
  <si>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Arial"/>
        <family val="2"/>
      </rPr>
      <t>5-year trailer and workmanship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</si>
  <si>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Arial"/>
        <family val="2"/>
      </rPr>
      <t xml:space="preserve">2-year electronics </t>
    </r>
  </si>
  <si>
    <t>EMS Simlab Trailer</t>
  </si>
  <si>
    <t>Contract Negotiated Bid #385-25-78964, EMS Simlab Trailer</t>
  </si>
  <si>
    <t>The Indiana Department of Homeland Security (DHS) is seeking EMS Simlab Trailer.  It is the intent of DHS to contract with a respondent that provides quality EMS Simlab Trailer for Department of Homeland Security (DHS).</t>
  </si>
  <si>
    <t>• Line one the total cost per trailer along with the specifications which will be attached.</t>
  </si>
  <si>
    <r>
      <rPr>
        <b/>
        <sz val="12"/>
        <rFont val="Arial"/>
        <family val="2"/>
      </rPr>
      <t xml:space="preserve">Trailer  </t>
    </r>
    <r>
      <rPr>
        <sz val="12"/>
        <rFont val="Arial"/>
        <family val="2"/>
      </rPr>
      <t xml:space="preserve">                                                   </t>
    </r>
    <r>
      <rPr>
        <sz val="9"/>
        <rFont val="Arial"/>
        <family val="2"/>
      </rPr>
      <t xml:space="preserve"> (per specifactions that are attached)</t>
    </r>
  </si>
  <si>
    <t>TRAILER</t>
  </si>
  <si>
    <t>Clegg Industries, Inc.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</si>
</sst>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21" x14ac:knownFonts="1">
    <font>
      <sz val="11"/>
      <color theme="1"/>
      <name val="Calibri"/>
      <family val="2"/>
      <scheme val="minor"/>
    </font>
    <font>
      <sz val="10"/>
      <name val="Arial"/>
    </font>
    <font>
      <sz val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8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Courier New"/>
      <family val="3"/>
    </font>
    <font>
      <sz val="7"/>
      <color theme="1"/>
      <name val="Times New Roman"/>
      <family val="1"/>
    </font>
    <font>
      <sz val="10"/>
      <color rgb="FF000000"/>
      <name val="Courier New"/>
      <family val="3"/>
    </font>
    <font>
      <sz val="7"/>
      <color rgb="FF000000"/>
      <name val="Times New Roman"/>
      <family val="1"/>
    </font>
    <font>
      <sz val="11"/>
      <color theme="1"/>
      <name val="Wingdings"/>
      <charset val="2"/>
    </font>
    <font>
      <sz val="10"/>
      <color rgb="FF000000"/>
      <name val="Arial"/>
      <family val="2"/>
    </font>
    <font>
      <sz val="11"/>
      <color theme="1"/>
      <name val="Symbol"/>
      <family val="1"/>
      <charset val="2"/>
    </font>
    <font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2" tint="-9.9978637043366805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2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right" vertical="center"/>
    </xf>
    <xf numFmtId="164" fontId="4" fillId="3" borderId="5" xfId="1" applyNumberFormat="1" applyFont="1" applyFill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8" fillId="4" borderId="1" xfId="0" applyFont="1" applyFill="1" applyBorder="1" applyAlignment="1">
      <alignment horizontal="left" vertical="center"/>
    </xf>
    <xf numFmtId="0" fontId="8" fillId="0" borderId="7" xfId="0" applyFont="1" applyBorder="1" applyAlignment="1">
      <alignment vertical="center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vertical="top" wrapText="1"/>
    </xf>
    <xf numFmtId="0" fontId="8" fillId="0" borderId="0" xfId="0" applyFont="1" applyAlignment="1">
      <alignment vertical="center"/>
    </xf>
    <xf numFmtId="0" fontId="7" fillId="0" borderId="0" xfId="0" applyFont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left" vertical="center"/>
    </xf>
    <xf numFmtId="0" fontId="9" fillId="5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 applyProtection="1">
      <alignment horizontal="left" wrapText="1"/>
      <protection locked="0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 indent="2"/>
    </xf>
    <xf numFmtId="0" fontId="7" fillId="0" borderId="0" xfId="0" applyFont="1" applyAlignment="1">
      <alignment horizontal="left" vertical="center" indent="10"/>
    </xf>
    <xf numFmtId="0" fontId="5" fillId="0" borderId="0" xfId="0" applyFont="1" applyAlignment="1">
      <alignment vertical="center"/>
    </xf>
    <xf numFmtId="0" fontId="12" fillId="0" borderId="0" xfId="0" applyFont="1" applyAlignment="1">
      <alignment horizontal="left" vertical="center" indent="10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 indent="10"/>
    </xf>
    <xf numFmtId="0" fontId="13" fillId="0" borderId="0" xfId="0" applyFont="1" applyAlignment="1">
      <alignment horizontal="left" vertical="center" indent="15"/>
    </xf>
    <xf numFmtId="0" fontId="15" fillId="0" borderId="0" xfId="0" applyFont="1" applyAlignment="1">
      <alignment horizontal="left" vertical="center" indent="8"/>
    </xf>
    <xf numFmtId="0" fontId="17" fillId="0" borderId="0" xfId="0" applyFont="1" applyAlignment="1">
      <alignment horizontal="left" vertical="center" indent="15"/>
    </xf>
    <xf numFmtId="0" fontId="18" fillId="0" borderId="0" xfId="0" applyFont="1" applyAlignment="1">
      <alignment horizontal="left" vertical="center" indent="15"/>
    </xf>
    <xf numFmtId="0" fontId="12" fillId="0" borderId="0" xfId="0" applyFont="1" applyAlignment="1">
      <alignment horizontal="left" vertical="center" indent="15"/>
    </xf>
    <xf numFmtId="0" fontId="19" fillId="0" borderId="0" xfId="0" applyFont="1" applyAlignment="1">
      <alignment horizontal="left" vertical="center" indent="10"/>
    </xf>
    <xf numFmtId="0" fontId="11" fillId="0" borderId="0" xfId="0" applyFont="1" applyAlignment="1">
      <alignment horizontal="left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/>
    </xf>
    <xf numFmtId="164" fontId="2" fillId="0" borderId="11" xfId="1" applyNumberFormat="1" applyFont="1" applyBorder="1" applyAlignment="1">
      <alignment horizontal="center" vertical="center"/>
    </xf>
    <xf numFmtId="164" fontId="2" fillId="2" borderId="6" xfId="1" applyNumberFormat="1" applyFont="1" applyFill="1" applyBorder="1" applyAlignment="1">
      <alignment horizontal="center" vertical="center"/>
    </xf>
    <xf numFmtId="164" fontId="2" fillId="0" borderId="6" xfId="1" applyNumberFormat="1" applyFont="1" applyBorder="1" applyAlignment="1">
      <alignment horizontal="center" vertical="center"/>
    </xf>
    <xf numFmtId="0" fontId="5" fillId="7" borderId="12" xfId="0" applyFont="1" applyFill="1" applyBorder="1" applyAlignment="1">
      <alignment horizontal="center" vertical="center"/>
    </xf>
    <xf numFmtId="0" fontId="4" fillId="7" borderId="13" xfId="1" applyFont="1" applyFill="1" applyBorder="1" applyAlignment="1">
      <alignment horizontal="center" vertical="center" wrapText="1"/>
    </xf>
    <xf numFmtId="0" fontId="4" fillId="7" borderId="14" xfId="1" applyFont="1" applyFill="1" applyBorder="1" applyAlignment="1">
      <alignment horizontal="center" vertical="center" wrapText="1"/>
    </xf>
    <xf numFmtId="0" fontId="4" fillId="7" borderId="8" xfId="1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left" vertical="center"/>
    </xf>
    <xf numFmtId="0" fontId="7" fillId="5" borderId="3" xfId="0" applyFont="1" applyFill="1" applyBorder="1" applyAlignment="1">
      <alignment horizontal="left" vertical="center"/>
    </xf>
    <xf numFmtId="0" fontId="7" fillId="5" borderId="4" xfId="0" applyFont="1" applyFill="1" applyBorder="1" applyAlignment="1">
      <alignment horizontal="left" vertical="center"/>
    </xf>
    <xf numFmtId="0" fontId="3" fillId="6" borderId="0" xfId="1" applyFont="1" applyFill="1" applyAlignment="1">
      <alignment horizontal="center" vertical="center"/>
    </xf>
  </cellXfs>
  <cellStyles count="2">
    <cellStyle name="Normal" xfId="0" builtinId="0"/>
    <cellStyle name="Normal 2" xfId="1" xr:uid="{61829C07-37FF-47A1-8F08-F56DE24D6EA2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curement_baa_rfp\WIP%20-%20NOT%20PUBLIC\0-CANCELLED%20SOLICITATIONS\ASA-16-067%20Pest%20Control%20Services\RED%20Folder\Bid\067bidli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le"/>
      <sheetName val="Instructions"/>
      <sheetName val="Minimum Requirements"/>
      <sheetName val="Bid List - Crawfordsville"/>
      <sheetName val="Bid List - Fort Wayne"/>
      <sheetName val="Bid List - Greenfield"/>
      <sheetName val="Bid List - LaPorte"/>
      <sheetName val="Bid List - Seymour"/>
      <sheetName val="Bid List - Vincennes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363B0D-29C6-45E5-9A02-8E3D3DC826AF}">
  <dimension ref="B1:I8"/>
  <sheetViews>
    <sheetView showGridLines="0" zoomScaleNormal="100" workbookViewId="0">
      <selection activeCell="B11" sqref="B11"/>
    </sheetView>
  </sheetViews>
  <sheetFormatPr defaultRowHeight="14.25" x14ac:dyDescent="0.25"/>
  <cols>
    <col min="1" max="1" width="2.140625" style="8" bestFit="1" customWidth="1"/>
    <col min="2" max="2" width="110.5703125" style="8" customWidth="1"/>
    <col min="3" max="3" width="2" style="8" customWidth="1"/>
    <col min="4" max="4" width="16.28515625" style="8" customWidth="1"/>
    <col min="5" max="256" width="9.140625" style="8"/>
    <col min="257" max="257" width="1.85546875" style="8" customWidth="1"/>
    <col min="258" max="258" width="110.5703125" style="8" customWidth="1"/>
    <col min="259" max="259" width="2" style="8" customWidth="1"/>
    <col min="260" max="260" width="16.28515625" style="8" customWidth="1"/>
    <col min="261" max="512" width="9.140625" style="8"/>
    <col min="513" max="513" width="1.85546875" style="8" customWidth="1"/>
    <col min="514" max="514" width="110.5703125" style="8" customWidth="1"/>
    <col min="515" max="515" width="2" style="8" customWidth="1"/>
    <col min="516" max="516" width="16.28515625" style="8" customWidth="1"/>
    <col min="517" max="768" width="9.140625" style="8"/>
    <col min="769" max="769" width="1.85546875" style="8" customWidth="1"/>
    <col min="770" max="770" width="110.5703125" style="8" customWidth="1"/>
    <col min="771" max="771" width="2" style="8" customWidth="1"/>
    <col min="772" max="772" width="16.28515625" style="8" customWidth="1"/>
    <col min="773" max="1024" width="9.140625" style="8"/>
    <col min="1025" max="1025" width="1.85546875" style="8" customWidth="1"/>
    <col min="1026" max="1026" width="110.5703125" style="8" customWidth="1"/>
    <col min="1027" max="1027" width="2" style="8" customWidth="1"/>
    <col min="1028" max="1028" width="16.28515625" style="8" customWidth="1"/>
    <col min="1029" max="1280" width="9.140625" style="8"/>
    <col min="1281" max="1281" width="1.85546875" style="8" customWidth="1"/>
    <col min="1282" max="1282" width="110.5703125" style="8" customWidth="1"/>
    <col min="1283" max="1283" width="2" style="8" customWidth="1"/>
    <col min="1284" max="1284" width="16.28515625" style="8" customWidth="1"/>
    <col min="1285" max="1536" width="9.140625" style="8"/>
    <col min="1537" max="1537" width="1.85546875" style="8" customWidth="1"/>
    <col min="1538" max="1538" width="110.5703125" style="8" customWidth="1"/>
    <col min="1539" max="1539" width="2" style="8" customWidth="1"/>
    <col min="1540" max="1540" width="16.28515625" style="8" customWidth="1"/>
    <col min="1541" max="1792" width="9.140625" style="8"/>
    <col min="1793" max="1793" width="1.85546875" style="8" customWidth="1"/>
    <col min="1794" max="1794" width="110.5703125" style="8" customWidth="1"/>
    <col min="1795" max="1795" width="2" style="8" customWidth="1"/>
    <col min="1796" max="1796" width="16.28515625" style="8" customWidth="1"/>
    <col min="1797" max="2048" width="9.140625" style="8"/>
    <col min="2049" max="2049" width="1.85546875" style="8" customWidth="1"/>
    <col min="2050" max="2050" width="110.5703125" style="8" customWidth="1"/>
    <col min="2051" max="2051" width="2" style="8" customWidth="1"/>
    <col min="2052" max="2052" width="16.28515625" style="8" customWidth="1"/>
    <col min="2053" max="2304" width="9.140625" style="8"/>
    <col min="2305" max="2305" width="1.85546875" style="8" customWidth="1"/>
    <col min="2306" max="2306" width="110.5703125" style="8" customWidth="1"/>
    <col min="2307" max="2307" width="2" style="8" customWidth="1"/>
    <col min="2308" max="2308" width="16.28515625" style="8" customWidth="1"/>
    <col min="2309" max="2560" width="9.140625" style="8"/>
    <col min="2561" max="2561" width="1.85546875" style="8" customWidth="1"/>
    <col min="2562" max="2562" width="110.5703125" style="8" customWidth="1"/>
    <col min="2563" max="2563" width="2" style="8" customWidth="1"/>
    <col min="2564" max="2564" width="16.28515625" style="8" customWidth="1"/>
    <col min="2565" max="2816" width="9.140625" style="8"/>
    <col min="2817" max="2817" width="1.85546875" style="8" customWidth="1"/>
    <col min="2818" max="2818" width="110.5703125" style="8" customWidth="1"/>
    <col min="2819" max="2819" width="2" style="8" customWidth="1"/>
    <col min="2820" max="2820" width="16.28515625" style="8" customWidth="1"/>
    <col min="2821" max="3072" width="9.140625" style="8"/>
    <col min="3073" max="3073" width="1.85546875" style="8" customWidth="1"/>
    <col min="3074" max="3074" width="110.5703125" style="8" customWidth="1"/>
    <col min="3075" max="3075" width="2" style="8" customWidth="1"/>
    <col min="3076" max="3076" width="16.28515625" style="8" customWidth="1"/>
    <col min="3077" max="3328" width="9.140625" style="8"/>
    <col min="3329" max="3329" width="1.85546875" style="8" customWidth="1"/>
    <col min="3330" max="3330" width="110.5703125" style="8" customWidth="1"/>
    <col min="3331" max="3331" width="2" style="8" customWidth="1"/>
    <col min="3332" max="3332" width="16.28515625" style="8" customWidth="1"/>
    <col min="3333" max="3584" width="9.140625" style="8"/>
    <col min="3585" max="3585" width="1.85546875" style="8" customWidth="1"/>
    <col min="3586" max="3586" width="110.5703125" style="8" customWidth="1"/>
    <col min="3587" max="3587" width="2" style="8" customWidth="1"/>
    <col min="3588" max="3588" width="16.28515625" style="8" customWidth="1"/>
    <col min="3589" max="3840" width="9.140625" style="8"/>
    <col min="3841" max="3841" width="1.85546875" style="8" customWidth="1"/>
    <col min="3842" max="3842" width="110.5703125" style="8" customWidth="1"/>
    <col min="3843" max="3843" width="2" style="8" customWidth="1"/>
    <col min="3844" max="3844" width="16.28515625" style="8" customWidth="1"/>
    <col min="3845" max="4096" width="9.140625" style="8"/>
    <col min="4097" max="4097" width="1.85546875" style="8" customWidth="1"/>
    <col min="4098" max="4098" width="110.5703125" style="8" customWidth="1"/>
    <col min="4099" max="4099" width="2" style="8" customWidth="1"/>
    <col min="4100" max="4100" width="16.28515625" style="8" customWidth="1"/>
    <col min="4101" max="4352" width="9.140625" style="8"/>
    <col min="4353" max="4353" width="1.85546875" style="8" customWidth="1"/>
    <col min="4354" max="4354" width="110.5703125" style="8" customWidth="1"/>
    <col min="4355" max="4355" width="2" style="8" customWidth="1"/>
    <col min="4356" max="4356" width="16.28515625" style="8" customWidth="1"/>
    <col min="4357" max="4608" width="9.140625" style="8"/>
    <col min="4609" max="4609" width="1.85546875" style="8" customWidth="1"/>
    <col min="4610" max="4610" width="110.5703125" style="8" customWidth="1"/>
    <col min="4611" max="4611" width="2" style="8" customWidth="1"/>
    <col min="4612" max="4612" width="16.28515625" style="8" customWidth="1"/>
    <col min="4613" max="4864" width="9.140625" style="8"/>
    <col min="4865" max="4865" width="1.85546875" style="8" customWidth="1"/>
    <col min="4866" max="4866" width="110.5703125" style="8" customWidth="1"/>
    <col min="4867" max="4867" width="2" style="8" customWidth="1"/>
    <col min="4868" max="4868" width="16.28515625" style="8" customWidth="1"/>
    <col min="4869" max="5120" width="9.140625" style="8"/>
    <col min="5121" max="5121" width="1.85546875" style="8" customWidth="1"/>
    <col min="5122" max="5122" width="110.5703125" style="8" customWidth="1"/>
    <col min="5123" max="5123" width="2" style="8" customWidth="1"/>
    <col min="5124" max="5124" width="16.28515625" style="8" customWidth="1"/>
    <col min="5125" max="5376" width="9.140625" style="8"/>
    <col min="5377" max="5377" width="1.85546875" style="8" customWidth="1"/>
    <col min="5378" max="5378" width="110.5703125" style="8" customWidth="1"/>
    <col min="5379" max="5379" width="2" style="8" customWidth="1"/>
    <col min="5380" max="5380" width="16.28515625" style="8" customWidth="1"/>
    <col min="5381" max="5632" width="9.140625" style="8"/>
    <col min="5633" max="5633" width="1.85546875" style="8" customWidth="1"/>
    <col min="5634" max="5634" width="110.5703125" style="8" customWidth="1"/>
    <col min="5635" max="5635" width="2" style="8" customWidth="1"/>
    <col min="5636" max="5636" width="16.28515625" style="8" customWidth="1"/>
    <col min="5637" max="5888" width="9.140625" style="8"/>
    <col min="5889" max="5889" width="1.85546875" style="8" customWidth="1"/>
    <col min="5890" max="5890" width="110.5703125" style="8" customWidth="1"/>
    <col min="5891" max="5891" width="2" style="8" customWidth="1"/>
    <col min="5892" max="5892" width="16.28515625" style="8" customWidth="1"/>
    <col min="5893" max="6144" width="9.140625" style="8"/>
    <col min="6145" max="6145" width="1.85546875" style="8" customWidth="1"/>
    <col min="6146" max="6146" width="110.5703125" style="8" customWidth="1"/>
    <col min="6147" max="6147" width="2" style="8" customWidth="1"/>
    <col min="6148" max="6148" width="16.28515625" style="8" customWidth="1"/>
    <col min="6149" max="6400" width="9.140625" style="8"/>
    <col min="6401" max="6401" width="1.85546875" style="8" customWidth="1"/>
    <col min="6402" max="6402" width="110.5703125" style="8" customWidth="1"/>
    <col min="6403" max="6403" width="2" style="8" customWidth="1"/>
    <col min="6404" max="6404" width="16.28515625" style="8" customWidth="1"/>
    <col min="6405" max="6656" width="9.140625" style="8"/>
    <col min="6657" max="6657" width="1.85546875" style="8" customWidth="1"/>
    <col min="6658" max="6658" width="110.5703125" style="8" customWidth="1"/>
    <col min="6659" max="6659" width="2" style="8" customWidth="1"/>
    <col min="6660" max="6660" width="16.28515625" style="8" customWidth="1"/>
    <col min="6661" max="6912" width="9.140625" style="8"/>
    <col min="6913" max="6913" width="1.85546875" style="8" customWidth="1"/>
    <col min="6914" max="6914" width="110.5703125" style="8" customWidth="1"/>
    <col min="6915" max="6915" width="2" style="8" customWidth="1"/>
    <col min="6916" max="6916" width="16.28515625" style="8" customWidth="1"/>
    <col min="6917" max="7168" width="9.140625" style="8"/>
    <col min="7169" max="7169" width="1.85546875" style="8" customWidth="1"/>
    <col min="7170" max="7170" width="110.5703125" style="8" customWidth="1"/>
    <col min="7171" max="7171" width="2" style="8" customWidth="1"/>
    <col min="7172" max="7172" width="16.28515625" style="8" customWidth="1"/>
    <col min="7173" max="7424" width="9.140625" style="8"/>
    <col min="7425" max="7425" width="1.85546875" style="8" customWidth="1"/>
    <col min="7426" max="7426" width="110.5703125" style="8" customWidth="1"/>
    <col min="7427" max="7427" width="2" style="8" customWidth="1"/>
    <col min="7428" max="7428" width="16.28515625" style="8" customWidth="1"/>
    <col min="7429" max="7680" width="9.140625" style="8"/>
    <col min="7681" max="7681" width="1.85546875" style="8" customWidth="1"/>
    <col min="7682" max="7682" width="110.5703125" style="8" customWidth="1"/>
    <col min="7683" max="7683" width="2" style="8" customWidth="1"/>
    <col min="7684" max="7684" width="16.28515625" style="8" customWidth="1"/>
    <col min="7685" max="7936" width="9.140625" style="8"/>
    <col min="7937" max="7937" width="1.85546875" style="8" customWidth="1"/>
    <col min="7938" max="7938" width="110.5703125" style="8" customWidth="1"/>
    <col min="7939" max="7939" width="2" style="8" customWidth="1"/>
    <col min="7940" max="7940" width="16.28515625" style="8" customWidth="1"/>
    <col min="7941" max="8192" width="9.140625" style="8"/>
    <col min="8193" max="8193" width="1.85546875" style="8" customWidth="1"/>
    <col min="8194" max="8194" width="110.5703125" style="8" customWidth="1"/>
    <col min="8195" max="8195" width="2" style="8" customWidth="1"/>
    <col min="8196" max="8196" width="16.28515625" style="8" customWidth="1"/>
    <col min="8197" max="8448" width="9.140625" style="8"/>
    <col min="8449" max="8449" width="1.85546875" style="8" customWidth="1"/>
    <col min="8450" max="8450" width="110.5703125" style="8" customWidth="1"/>
    <col min="8451" max="8451" width="2" style="8" customWidth="1"/>
    <col min="8452" max="8452" width="16.28515625" style="8" customWidth="1"/>
    <col min="8453" max="8704" width="9.140625" style="8"/>
    <col min="8705" max="8705" width="1.85546875" style="8" customWidth="1"/>
    <col min="8706" max="8706" width="110.5703125" style="8" customWidth="1"/>
    <col min="8707" max="8707" width="2" style="8" customWidth="1"/>
    <col min="8708" max="8708" width="16.28515625" style="8" customWidth="1"/>
    <col min="8709" max="8960" width="9.140625" style="8"/>
    <col min="8961" max="8961" width="1.85546875" style="8" customWidth="1"/>
    <col min="8962" max="8962" width="110.5703125" style="8" customWidth="1"/>
    <col min="8963" max="8963" width="2" style="8" customWidth="1"/>
    <col min="8964" max="8964" width="16.28515625" style="8" customWidth="1"/>
    <col min="8965" max="9216" width="9.140625" style="8"/>
    <col min="9217" max="9217" width="1.85546875" style="8" customWidth="1"/>
    <col min="9218" max="9218" width="110.5703125" style="8" customWidth="1"/>
    <col min="9219" max="9219" width="2" style="8" customWidth="1"/>
    <col min="9220" max="9220" width="16.28515625" style="8" customWidth="1"/>
    <col min="9221" max="9472" width="9.140625" style="8"/>
    <col min="9473" max="9473" width="1.85546875" style="8" customWidth="1"/>
    <col min="9474" max="9474" width="110.5703125" style="8" customWidth="1"/>
    <col min="9475" max="9475" width="2" style="8" customWidth="1"/>
    <col min="9476" max="9476" width="16.28515625" style="8" customWidth="1"/>
    <col min="9477" max="9728" width="9.140625" style="8"/>
    <col min="9729" max="9729" width="1.85546875" style="8" customWidth="1"/>
    <col min="9730" max="9730" width="110.5703125" style="8" customWidth="1"/>
    <col min="9731" max="9731" width="2" style="8" customWidth="1"/>
    <col min="9732" max="9732" width="16.28515625" style="8" customWidth="1"/>
    <col min="9733" max="9984" width="9.140625" style="8"/>
    <col min="9985" max="9985" width="1.85546875" style="8" customWidth="1"/>
    <col min="9986" max="9986" width="110.5703125" style="8" customWidth="1"/>
    <col min="9987" max="9987" width="2" style="8" customWidth="1"/>
    <col min="9988" max="9988" width="16.28515625" style="8" customWidth="1"/>
    <col min="9989" max="10240" width="9.140625" style="8"/>
    <col min="10241" max="10241" width="1.85546875" style="8" customWidth="1"/>
    <col min="10242" max="10242" width="110.5703125" style="8" customWidth="1"/>
    <col min="10243" max="10243" width="2" style="8" customWidth="1"/>
    <col min="10244" max="10244" width="16.28515625" style="8" customWidth="1"/>
    <col min="10245" max="10496" width="9.140625" style="8"/>
    <col min="10497" max="10497" width="1.85546875" style="8" customWidth="1"/>
    <col min="10498" max="10498" width="110.5703125" style="8" customWidth="1"/>
    <col min="10499" max="10499" width="2" style="8" customWidth="1"/>
    <col min="10500" max="10500" width="16.28515625" style="8" customWidth="1"/>
    <col min="10501" max="10752" width="9.140625" style="8"/>
    <col min="10753" max="10753" width="1.85546875" style="8" customWidth="1"/>
    <col min="10754" max="10754" width="110.5703125" style="8" customWidth="1"/>
    <col min="10755" max="10755" width="2" style="8" customWidth="1"/>
    <col min="10756" max="10756" width="16.28515625" style="8" customWidth="1"/>
    <col min="10757" max="11008" width="9.140625" style="8"/>
    <col min="11009" max="11009" width="1.85546875" style="8" customWidth="1"/>
    <col min="11010" max="11010" width="110.5703125" style="8" customWidth="1"/>
    <col min="11011" max="11011" width="2" style="8" customWidth="1"/>
    <col min="11012" max="11012" width="16.28515625" style="8" customWidth="1"/>
    <col min="11013" max="11264" width="9.140625" style="8"/>
    <col min="11265" max="11265" width="1.85546875" style="8" customWidth="1"/>
    <col min="11266" max="11266" width="110.5703125" style="8" customWidth="1"/>
    <col min="11267" max="11267" width="2" style="8" customWidth="1"/>
    <col min="11268" max="11268" width="16.28515625" style="8" customWidth="1"/>
    <col min="11269" max="11520" width="9.140625" style="8"/>
    <col min="11521" max="11521" width="1.85546875" style="8" customWidth="1"/>
    <col min="11522" max="11522" width="110.5703125" style="8" customWidth="1"/>
    <col min="11523" max="11523" width="2" style="8" customWidth="1"/>
    <col min="11524" max="11524" width="16.28515625" style="8" customWidth="1"/>
    <col min="11525" max="11776" width="9.140625" style="8"/>
    <col min="11777" max="11777" width="1.85546875" style="8" customWidth="1"/>
    <col min="11778" max="11778" width="110.5703125" style="8" customWidth="1"/>
    <col min="11779" max="11779" width="2" style="8" customWidth="1"/>
    <col min="11780" max="11780" width="16.28515625" style="8" customWidth="1"/>
    <col min="11781" max="12032" width="9.140625" style="8"/>
    <col min="12033" max="12033" width="1.85546875" style="8" customWidth="1"/>
    <col min="12034" max="12034" width="110.5703125" style="8" customWidth="1"/>
    <col min="12035" max="12035" width="2" style="8" customWidth="1"/>
    <col min="12036" max="12036" width="16.28515625" style="8" customWidth="1"/>
    <col min="12037" max="12288" width="9.140625" style="8"/>
    <col min="12289" max="12289" width="1.85546875" style="8" customWidth="1"/>
    <col min="12290" max="12290" width="110.5703125" style="8" customWidth="1"/>
    <col min="12291" max="12291" width="2" style="8" customWidth="1"/>
    <col min="12292" max="12292" width="16.28515625" style="8" customWidth="1"/>
    <col min="12293" max="12544" width="9.140625" style="8"/>
    <col min="12545" max="12545" width="1.85546875" style="8" customWidth="1"/>
    <col min="12546" max="12546" width="110.5703125" style="8" customWidth="1"/>
    <col min="12547" max="12547" width="2" style="8" customWidth="1"/>
    <col min="12548" max="12548" width="16.28515625" style="8" customWidth="1"/>
    <col min="12549" max="12800" width="9.140625" style="8"/>
    <col min="12801" max="12801" width="1.85546875" style="8" customWidth="1"/>
    <col min="12802" max="12802" width="110.5703125" style="8" customWidth="1"/>
    <col min="12803" max="12803" width="2" style="8" customWidth="1"/>
    <col min="12804" max="12804" width="16.28515625" style="8" customWidth="1"/>
    <col min="12805" max="13056" width="9.140625" style="8"/>
    <col min="13057" max="13057" width="1.85546875" style="8" customWidth="1"/>
    <col min="13058" max="13058" width="110.5703125" style="8" customWidth="1"/>
    <col min="13059" max="13059" width="2" style="8" customWidth="1"/>
    <col min="13060" max="13060" width="16.28515625" style="8" customWidth="1"/>
    <col min="13061" max="13312" width="9.140625" style="8"/>
    <col min="13313" max="13313" width="1.85546875" style="8" customWidth="1"/>
    <col min="13314" max="13314" width="110.5703125" style="8" customWidth="1"/>
    <col min="13315" max="13315" width="2" style="8" customWidth="1"/>
    <col min="13316" max="13316" width="16.28515625" style="8" customWidth="1"/>
    <col min="13317" max="13568" width="9.140625" style="8"/>
    <col min="13569" max="13569" width="1.85546875" style="8" customWidth="1"/>
    <col min="13570" max="13570" width="110.5703125" style="8" customWidth="1"/>
    <col min="13571" max="13571" width="2" style="8" customWidth="1"/>
    <col min="13572" max="13572" width="16.28515625" style="8" customWidth="1"/>
    <col min="13573" max="13824" width="9.140625" style="8"/>
    <col min="13825" max="13825" width="1.85546875" style="8" customWidth="1"/>
    <col min="13826" max="13826" width="110.5703125" style="8" customWidth="1"/>
    <col min="13827" max="13827" width="2" style="8" customWidth="1"/>
    <col min="13828" max="13828" width="16.28515625" style="8" customWidth="1"/>
    <col min="13829" max="14080" width="9.140625" style="8"/>
    <col min="14081" max="14081" width="1.85546875" style="8" customWidth="1"/>
    <col min="14082" max="14082" width="110.5703125" style="8" customWidth="1"/>
    <col min="14083" max="14083" width="2" style="8" customWidth="1"/>
    <col min="14084" max="14084" width="16.28515625" style="8" customWidth="1"/>
    <col min="14085" max="14336" width="9.140625" style="8"/>
    <col min="14337" max="14337" width="1.85546875" style="8" customWidth="1"/>
    <col min="14338" max="14338" width="110.5703125" style="8" customWidth="1"/>
    <col min="14339" max="14339" width="2" style="8" customWidth="1"/>
    <col min="14340" max="14340" width="16.28515625" style="8" customWidth="1"/>
    <col min="14341" max="14592" width="9.140625" style="8"/>
    <col min="14593" max="14593" width="1.85546875" style="8" customWidth="1"/>
    <col min="14594" max="14594" width="110.5703125" style="8" customWidth="1"/>
    <col min="14595" max="14595" width="2" style="8" customWidth="1"/>
    <col min="14596" max="14596" width="16.28515625" style="8" customWidth="1"/>
    <col min="14597" max="14848" width="9.140625" style="8"/>
    <col min="14849" max="14849" width="1.85546875" style="8" customWidth="1"/>
    <col min="14850" max="14850" width="110.5703125" style="8" customWidth="1"/>
    <col min="14851" max="14851" width="2" style="8" customWidth="1"/>
    <col min="14852" max="14852" width="16.28515625" style="8" customWidth="1"/>
    <col min="14853" max="15104" width="9.140625" style="8"/>
    <col min="15105" max="15105" width="1.85546875" style="8" customWidth="1"/>
    <col min="15106" max="15106" width="110.5703125" style="8" customWidth="1"/>
    <col min="15107" max="15107" width="2" style="8" customWidth="1"/>
    <col min="15108" max="15108" width="16.28515625" style="8" customWidth="1"/>
    <col min="15109" max="15360" width="9.140625" style="8"/>
    <col min="15361" max="15361" width="1.85546875" style="8" customWidth="1"/>
    <col min="15362" max="15362" width="110.5703125" style="8" customWidth="1"/>
    <col min="15363" max="15363" width="2" style="8" customWidth="1"/>
    <col min="15364" max="15364" width="16.28515625" style="8" customWidth="1"/>
    <col min="15365" max="15616" width="9.140625" style="8"/>
    <col min="15617" max="15617" width="1.85546875" style="8" customWidth="1"/>
    <col min="15618" max="15618" width="110.5703125" style="8" customWidth="1"/>
    <col min="15619" max="15619" width="2" style="8" customWidth="1"/>
    <col min="15620" max="15620" width="16.28515625" style="8" customWidth="1"/>
    <col min="15621" max="15872" width="9.140625" style="8"/>
    <col min="15873" max="15873" width="1.85546875" style="8" customWidth="1"/>
    <col min="15874" max="15874" width="110.5703125" style="8" customWidth="1"/>
    <col min="15875" max="15875" width="2" style="8" customWidth="1"/>
    <col min="15876" max="15876" width="16.28515625" style="8" customWidth="1"/>
    <col min="15877" max="16128" width="9.140625" style="8"/>
    <col min="16129" max="16129" width="1.85546875" style="8" customWidth="1"/>
    <col min="16130" max="16130" width="110.5703125" style="8" customWidth="1"/>
    <col min="16131" max="16131" width="2" style="8" customWidth="1"/>
    <col min="16132" max="16132" width="16.28515625" style="8" customWidth="1"/>
    <col min="16133" max="16384" width="9.140625" style="8"/>
  </cols>
  <sheetData>
    <row r="1" spans="2:9" ht="20.25" x14ac:dyDescent="0.25">
      <c r="B1" s="7" t="s">
        <v>126</v>
      </c>
    </row>
    <row r="2" spans="2:9" ht="20.25" x14ac:dyDescent="0.25">
      <c r="B2" s="7"/>
    </row>
    <row r="3" spans="2:9" ht="18" x14ac:dyDescent="0.25">
      <c r="B3" s="9" t="s">
        <v>5</v>
      </c>
      <c r="C3" s="10"/>
      <c r="D3" s="11" t="s">
        <v>6</v>
      </c>
      <c r="E3" s="44" t="s">
        <v>131</v>
      </c>
      <c r="F3" s="45"/>
      <c r="G3" s="45"/>
      <c r="H3" s="45"/>
      <c r="I3" s="46"/>
    </row>
    <row r="4" spans="2:9" ht="28.5" x14ac:dyDescent="0.25">
      <c r="B4" s="12" t="s">
        <v>127</v>
      </c>
      <c r="C4" s="13"/>
      <c r="D4" s="14"/>
      <c r="E4" s="15"/>
      <c r="F4" s="15"/>
      <c r="G4" s="15"/>
      <c r="H4" s="15"/>
      <c r="I4" s="15"/>
    </row>
    <row r="5" spans="2:9" s="21" customFormat="1" ht="18" x14ac:dyDescent="0.25">
      <c r="B5" s="18" t="s">
        <v>128</v>
      </c>
      <c r="C5" s="19"/>
      <c r="D5" s="20"/>
    </row>
    <row r="6" spans="2:9" ht="15" x14ac:dyDescent="0.25">
      <c r="B6" s="16" t="s">
        <v>7</v>
      </c>
    </row>
    <row r="7" spans="2:9" ht="21.75" customHeight="1" x14ac:dyDescent="0.25">
      <c r="B7" s="17" t="s">
        <v>8</v>
      </c>
    </row>
    <row r="8" spans="2:9" ht="21.75" customHeight="1" x14ac:dyDescent="0.25">
      <c r="B8" s="17" t="s">
        <v>9</v>
      </c>
    </row>
  </sheetData>
  <mergeCells count="1">
    <mergeCell ref="E3:I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BF6E2-338A-48EA-8BEC-9027028A61D1}">
  <dimension ref="A3:F6"/>
  <sheetViews>
    <sheetView showGridLines="0" workbookViewId="0">
      <selection activeCell="E6" sqref="E6"/>
    </sheetView>
  </sheetViews>
  <sheetFormatPr defaultRowHeight="15" x14ac:dyDescent="0.25"/>
  <cols>
    <col min="1" max="1" width="3.28515625" customWidth="1"/>
    <col min="2" max="2" width="39.42578125" customWidth="1"/>
    <col min="3" max="3" width="10.42578125" bestFit="1" customWidth="1"/>
    <col min="4" max="4" width="6.5703125" bestFit="1" customWidth="1"/>
    <col min="5" max="6" width="23.28515625" bestFit="1" customWidth="1"/>
  </cols>
  <sheetData>
    <row r="3" spans="1:6" s="1" customFormat="1" ht="18.75" thickBot="1" x14ac:dyDescent="0.3">
      <c r="B3" s="47" t="s">
        <v>125</v>
      </c>
      <c r="C3" s="47"/>
      <c r="D3" s="47"/>
      <c r="E3" s="47"/>
      <c r="F3" s="47"/>
    </row>
    <row r="4" spans="1:6" s="1" customFormat="1" ht="27.75" customHeight="1" thickBot="1" x14ac:dyDescent="0.3">
      <c r="B4" s="40" t="s">
        <v>125</v>
      </c>
      <c r="C4" s="41" t="s">
        <v>2</v>
      </c>
      <c r="D4" s="42" t="s">
        <v>3</v>
      </c>
      <c r="E4" s="43" t="s">
        <v>0</v>
      </c>
      <c r="F4" s="43" t="s">
        <v>1</v>
      </c>
    </row>
    <row r="5" spans="1:6" s="1" customFormat="1" ht="28.5" thickBot="1" x14ac:dyDescent="0.3">
      <c r="A5" s="1">
        <v>1</v>
      </c>
      <c r="B5" s="35" t="s">
        <v>129</v>
      </c>
      <c r="C5" s="36">
        <v>1</v>
      </c>
      <c r="D5" s="37" t="s">
        <v>4</v>
      </c>
      <c r="E5" s="38">
        <v>155925</v>
      </c>
      <c r="F5" s="39">
        <f>SUM(E5*C5)</f>
        <v>155925</v>
      </c>
    </row>
    <row r="6" spans="1:6" s="1" customFormat="1" ht="21" customHeight="1" thickBot="1" x14ac:dyDescent="0.3">
      <c r="B6" s="2"/>
      <c r="C6" s="3"/>
      <c r="D6" s="4"/>
      <c r="E6" s="6" t="s">
        <v>1</v>
      </c>
      <c r="F6" s="5">
        <f>SUM(F5:F5)</f>
        <v>155925</v>
      </c>
    </row>
  </sheetData>
  <mergeCells count="1">
    <mergeCell ref="B3:F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93948A-12A5-46B3-BF4B-A3DEF12D8D97}">
  <dimension ref="B2:B124"/>
  <sheetViews>
    <sheetView showGridLines="0" tabSelected="1" topLeftCell="A95" workbookViewId="0">
      <selection activeCell="J25" sqref="J25"/>
    </sheetView>
  </sheetViews>
  <sheetFormatPr defaultRowHeight="15" x14ac:dyDescent="0.25"/>
  <sheetData>
    <row r="2" spans="2:2" ht="23.25" x14ac:dyDescent="0.25">
      <c r="B2" s="34" t="s">
        <v>10</v>
      </c>
    </row>
    <row r="3" spans="2:2" ht="23.25" x14ac:dyDescent="0.25">
      <c r="B3" s="34"/>
    </row>
    <row r="4" spans="2:2" ht="15.75" x14ac:dyDescent="0.25">
      <c r="B4" s="24" t="s">
        <v>130</v>
      </c>
    </row>
    <row r="5" spans="2:2" x14ac:dyDescent="0.25">
      <c r="B5" s="22" t="s">
        <v>11</v>
      </c>
    </row>
    <row r="6" spans="2:2" x14ac:dyDescent="0.25">
      <c r="B6" s="22" t="s">
        <v>12</v>
      </c>
    </row>
    <row r="7" spans="2:2" x14ac:dyDescent="0.25">
      <c r="B7" s="22" t="s">
        <v>13</v>
      </c>
    </row>
    <row r="8" spans="2:2" x14ac:dyDescent="0.25">
      <c r="B8" s="22" t="s">
        <v>14</v>
      </c>
    </row>
    <row r="9" spans="2:2" x14ac:dyDescent="0.25">
      <c r="B9" s="23"/>
    </row>
    <row r="10" spans="2:2" ht="15.75" x14ac:dyDescent="0.25">
      <c r="B10" s="24" t="s">
        <v>15</v>
      </c>
    </row>
    <row r="11" spans="2:2" x14ac:dyDescent="0.25">
      <c r="B11" s="22" t="s">
        <v>16</v>
      </c>
    </row>
    <row r="12" spans="2:2" x14ac:dyDescent="0.25">
      <c r="B12" s="22" t="s">
        <v>17</v>
      </c>
    </row>
    <row r="13" spans="2:2" x14ac:dyDescent="0.25">
      <c r="B13" s="22" t="s">
        <v>18</v>
      </c>
    </row>
    <row r="14" spans="2:2" x14ac:dyDescent="0.25">
      <c r="B14" s="22" t="s">
        <v>19</v>
      </c>
    </row>
    <row r="15" spans="2:2" x14ac:dyDescent="0.25">
      <c r="B15" s="22" t="s">
        <v>20</v>
      </c>
    </row>
    <row r="16" spans="2:2" x14ac:dyDescent="0.25">
      <c r="B16" s="22" t="s">
        <v>21</v>
      </c>
    </row>
    <row r="17" spans="2:2" x14ac:dyDescent="0.25">
      <c r="B17" s="22" t="s">
        <v>22</v>
      </c>
    </row>
    <row r="18" spans="2:2" x14ac:dyDescent="0.25">
      <c r="B18" s="22" t="s">
        <v>23</v>
      </c>
    </row>
    <row r="19" spans="2:2" x14ac:dyDescent="0.25">
      <c r="B19" s="22" t="s">
        <v>24</v>
      </c>
    </row>
    <row r="20" spans="2:2" x14ac:dyDescent="0.25">
      <c r="B20" s="22" t="s">
        <v>25</v>
      </c>
    </row>
    <row r="21" spans="2:2" x14ac:dyDescent="0.25">
      <c r="B21" s="22" t="s">
        <v>26</v>
      </c>
    </row>
    <row r="22" spans="2:2" x14ac:dyDescent="0.25">
      <c r="B22" s="22" t="s">
        <v>27</v>
      </c>
    </row>
    <row r="23" spans="2:2" x14ac:dyDescent="0.25">
      <c r="B23" s="22" t="s">
        <v>28</v>
      </c>
    </row>
    <row r="24" spans="2:2" x14ac:dyDescent="0.25">
      <c r="B24" s="22" t="s">
        <v>29</v>
      </c>
    </row>
    <row r="25" spans="2:2" x14ac:dyDescent="0.25">
      <c r="B25" s="25"/>
    </row>
    <row r="26" spans="2:2" x14ac:dyDescent="0.25">
      <c r="B26" s="26" t="s">
        <v>30</v>
      </c>
    </row>
    <row r="27" spans="2:2" x14ac:dyDescent="0.25">
      <c r="B27" s="22" t="s">
        <v>31</v>
      </c>
    </row>
    <row r="28" spans="2:2" x14ac:dyDescent="0.25">
      <c r="B28" s="22" t="s">
        <v>32</v>
      </c>
    </row>
    <row r="29" spans="2:2" x14ac:dyDescent="0.25">
      <c r="B29" s="22" t="s">
        <v>33</v>
      </c>
    </row>
    <row r="30" spans="2:2" x14ac:dyDescent="0.25">
      <c r="B30" s="22" t="s">
        <v>34</v>
      </c>
    </row>
    <row r="31" spans="2:2" x14ac:dyDescent="0.25">
      <c r="B31" s="22" t="s">
        <v>35</v>
      </c>
    </row>
    <row r="32" spans="2:2" x14ac:dyDescent="0.25">
      <c r="B32" s="23"/>
    </row>
    <row r="33" spans="2:2" x14ac:dyDescent="0.25">
      <c r="B33" s="26" t="s">
        <v>36</v>
      </c>
    </row>
    <row r="34" spans="2:2" x14ac:dyDescent="0.25">
      <c r="B34" s="27" t="s">
        <v>37</v>
      </c>
    </row>
    <row r="35" spans="2:2" x14ac:dyDescent="0.25">
      <c r="B35" s="27" t="s">
        <v>38</v>
      </c>
    </row>
    <row r="36" spans="2:2" x14ac:dyDescent="0.25">
      <c r="B36" s="27" t="s">
        <v>39</v>
      </c>
    </row>
    <row r="37" spans="2:2" x14ac:dyDescent="0.25">
      <c r="B37" s="27" t="s">
        <v>40</v>
      </c>
    </row>
    <row r="38" spans="2:2" x14ac:dyDescent="0.25">
      <c r="B38" s="27" t="s">
        <v>41</v>
      </c>
    </row>
    <row r="39" spans="2:2" x14ac:dyDescent="0.25">
      <c r="B39" s="27" t="s">
        <v>42</v>
      </c>
    </row>
    <row r="40" spans="2:2" x14ac:dyDescent="0.25">
      <c r="B40" s="27" t="s">
        <v>43</v>
      </c>
    </row>
    <row r="41" spans="2:2" x14ac:dyDescent="0.25">
      <c r="B41" s="28" t="s">
        <v>44</v>
      </c>
    </row>
    <row r="42" spans="2:2" x14ac:dyDescent="0.25">
      <c r="B42" s="28" t="s">
        <v>45</v>
      </c>
    </row>
    <row r="43" spans="2:2" x14ac:dyDescent="0.25">
      <c r="B43" s="27" t="s">
        <v>46</v>
      </c>
    </row>
    <row r="44" spans="2:2" x14ac:dyDescent="0.25">
      <c r="B44" s="27" t="s">
        <v>47</v>
      </c>
    </row>
    <row r="45" spans="2:2" x14ac:dyDescent="0.25">
      <c r="B45" s="27" t="s">
        <v>48</v>
      </c>
    </row>
    <row r="46" spans="2:2" x14ac:dyDescent="0.25">
      <c r="B46" s="8"/>
    </row>
    <row r="47" spans="2:2" x14ac:dyDescent="0.25">
      <c r="B47" s="26" t="s">
        <v>49</v>
      </c>
    </row>
    <row r="48" spans="2:2" x14ac:dyDescent="0.25">
      <c r="B48" s="29" t="s">
        <v>50</v>
      </c>
    </row>
    <row r="49" spans="2:2" x14ac:dyDescent="0.25">
      <c r="B49" s="30" t="s">
        <v>51</v>
      </c>
    </row>
    <row r="50" spans="2:2" x14ac:dyDescent="0.25">
      <c r="B50" s="30" t="s">
        <v>52</v>
      </c>
    </row>
    <row r="51" spans="2:2" x14ac:dyDescent="0.25">
      <c r="B51" s="29" t="s">
        <v>53</v>
      </c>
    </row>
    <row r="52" spans="2:2" x14ac:dyDescent="0.25">
      <c r="B52" s="29" t="s">
        <v>54</v>
      </c>
    </row>
    <row r="53" spans="2:2" x14ac:dyDescent="0.25">
      <c r="B53" s="29" t="s">
        <v>55</v>
      </c>
    </row>
    <row r="54" spans="2:2" x14ac:dyDescent="0.25">
      <c r="B54" s="29" t="s">
        <v>56</v>
      </c>
    </row>
    <row r="55" spans="2:2" x14ac:dyDescent="0.25">
      <c r="B55" s="29" t="s">
        <v>57</v>
      </c>
    </row>
    <row r="56" spans="2:2" x14ac:dyDescent="0.25">
      <c r="B56" s="30" t="s">
        <v>58</v>
      </c>
    </row>
    <row r="57" spans="2:2" x14ac:dyDescent="0.25">
      <c r="B57" s="30" t="s">
        <v>59</v>
      </c>
    </row>
    <row r="58" spans="2:2" x14ac:dyDescent="0.25">
      <c r="B58" s="27" t="s">
        <v>60</v>
      </c>
    </row>
    <row r="59" spans="2:2" x14ac:dyDescent="0.25">
      <c r="B59" s="30" t="s">
        <v>61</v>
      </c>
    </row>
    <row r="60" spans="2:2" x14ac:dyDescent="0.25">
      <c r="B60" s="27" t="s">
        <v>62</v>
      </c>
    </row>
    <row r="61" spans="2:2" x14ac:dyDescent="0.25">
      <c r="B61" s="30" t="s">
        <v>63</v>
      </c>
    </row>
    <row r="62" spans="2:2" x14ac:dyDescent="0.25">
      <c r="B62" s="30" t="s">
        <v>64</v>
      </c>
    </row>
    <row r="63" spans="2:2" x14ac:dyDescent="0.25">
      <c r="B63" s="30" t="s">
        <v>65</v>
      </c>
    </row>
    <row r="64" spans="2:2" x14ac:dyDescent="0.25">
      <c r="B64" s="27" t="s">
        <v>66</v>
      </c>
    </row>
    <row r="65" spans="2:2" x14ac:dyDescent="0.25">
      <c r="B65" s="30" t="s">
        <v>67</v>
      </c>
    </row>
    <row r="66" spans="2:2" x14ac:dyDescent="0.25">
      <c r="B66" s="27" t="s">
        <v>68</v>
      </c>
    </row>
    <row r="67" spans="2:2" x14ac:dyDescent="0.25">
      <c r="B67" s="30" t="s">
        <v>69</v>
      </c>
    </row>
    <row r="68" spans="2:2" x14ac:dyDescent="0.25">
      <c r="B68" s="30" t="s">
        <v>70</v>
      </c>
    </row>
    <row r="69" spans="2:2" x14ac:dyDescent="0.25">
      <c r="B69" s="30" t="s">
        <v>71</v>
      </c>
    </row>
    <row r="70" spans="2:2" x14ac:dyDescent="0.25">
      <c r="B70" s="30" t="s">
        <v>72</v>
      </c>
    </row>
    <row r="71" spans="2:2" x14ac:dyDescent="0.25">
      <c r="B71" s="30" t="s">
        <v>73</v>
      </c>
    </row>
    <row r="72" spans="2:2" x14ac:dyDescent="0.25">
      <c r="B72" s="27" t="s">
        <v>74</v>
      </c>
    </row>
    <row r="73" spans="2:2" x14ac:dyDescent="0.25">
      <c r="B73" s="30" t="s">
        <v>75</v>
      </c>
    </row>
    <row r="74" spans="2:2" x14ac:dyDescent="0.25">
      <c r="B74" s="30" t="s">
        <v>76</v>
      </c>
    </row>
    <row r="75" spans="2:2" x14ac:dyDescent="0.25">
      <c r="B75" s="30" t="s">
        <v>77</v>
      </c>
    </row>
    <row r="76" spans="2:2" x14ac:dyDescent="0.25">
      <c r="B76" s="30" t="s">
        <v>78</v>
      </c>
    </row>
    <row r="77" spans="2:2" x14ac:dyDescent="0.25">
      <c r="B77" s="30" t="s">
        <v>79</v>
      </c>
    </row>
    <row r="78" spans="2:2" x14ac:dyDescent="0.25">
      <c r="B78" s="27" t="s">
        <v>80</v>
      </c>
    </row>
    <row r="79" spans="2:2" x14ac:dyDescent="0.25">
      <c r="B79" s="30" t="s">
        <v>81</v>
      </c>
    </row>
    <row r="80" spans="2:2" x14ac:dyDescent="0.25">
      <c r="B80" s="27" t="s">
        <v>82</v>
      </c>
    </row>
    <row r="81" spans="2:2" x14ac:dyDescent="0.25">
      <c r="B81" s="30" t="s">
        <v>83</v>
      </c>
    </row>
    <row r="82" spans="2:2" x14ac:dyDescent="0.25">
      <c r="B82" s="30" t="s">
        <v>84</v>
      </c>
    </row>
    <row r="83" spans="2:2" x14ac:dyDescent="0.25">
      <c r="B83" s="27" t="s">
        <v>85</v>
      </c>
    </row>
    <row r="84" spans="2:2" x14ac:dyDescent="0.25">
      <c r="B84" s="27" t="s">
        <v>86</v>
      </c>
    </row>
    <row r="85" spans="2:2" x14ac:dyDescent="0.25">
      <c r="B85" s="27" t="s">
        <v>87</v>
      </c>
    </row>
    <row r="86" spans="2:2" x14ac:dyDescent="0.25">
      <c r="B86" s="30" t="s">
        <v>88</v>
      </c>
    </row>
    <row r="87" spans="2:2" x14ac:dyDescent="0.25">
      <c r="B87" s="30" t="s">
        <v>89</v>
      </c>
    </row>
    <row r="88" spans="2:2" x14ac:dyDescent="0.25">
      <c r="B88" s="31" t="s">
        <v>90</v>
      </c>
    </row>
    <row r="89" spans="2:2" x14ac:dyDescent="0.25">
      <c r="B89" s="31" t="s">
        <v>91</v>
      </c>
    </row>
    <row r="90" spans="2:2" x14ac:dyDescent="0.25">
      <c r="B90" s="31" t="s">
        <v>92</v>
      </c>
    </row>
    <row r="91" spans="2:2" x14ac:dyDescent="0.25">
      <c r="B91" s="32"/>
    </row>
    <row r="92" spans="2:2" x14ac:dyDescent="0.25">
      <c r="B92" s="26" t="s">
        <v>93</v>
      </c>
    </row>
    <row r="93" spans="2:2" x14ac:dyDescent="0.25">
      <c r="B93" s="8"/>
    </row>
    <row r="94" spans="2:2" x14ac:dyDescent="0.25">
      <c r="B94" s="27" t="s">
        <v>94</v>
      </c>
    </row>
    <row r="95" spans="2:2" x14ac:dyDescent="0.25">
      <c r="B95" s="27" t="s">
        <v>95</v>
      </c>
    </row>
    <row r="96" spans="2:2" x14ac:dyDescent="0.25">
      <c r="B96" s="28" t="s">
        <v>96</v>
      </c>
    </row>
    <row r="97" spans="2:2" x14ac:dyDescent="0.25">
      <c r="B97" s="27" t="s">
        <v>97</v>
      </c>
    </row>
    <row r="98" spans="2:2" x14ac:dyDescent="0.25">
      <c r="B98" s="27" t="s">
        <v>98</v>
      </c>
    </row>
    <row r="99" spans="2:2" x14ac:dyDescent="0.25">
      <c r="B99" s="28" t="s">
        <v>99</v>
      </c>
    </row>
    <row r="100" spans="2:2" x14ac:dyDescent="0.25">
      <c r="B100" s="28" t="s">
        <v>100</v>
      </c>
    </row>
    <row r="101" spans="2:2" x14ac:dyDescent="0.25">
      <c r="B101" s="27" t="s">
        <v>101</v>
      </c>
    </row>
    <row r="102" spans="2:2" x14ac:dyDescent="0.25">
      <c r="B102" s="27" t="s">
        <v>102</v>
      </c>
    </row>
    <row r="103" spans="2:2" x14ac:dyDescent="0.25">
      <c r="B103" s="28" t="s">
        <v>103</v>
      </c>
    </row>
    <row r="104" spans="2:2" x14ac:dyDescent="0.25">
      <c r="B104" s="27" t="s">
        <v>104</v>
      </c>
    </row>
    <row r="105" spans="2:2" x14ac:dyDescent="0.25">
      <c r="B105" s="27" t="s">
        <v>105</v>
      </c>
    </row>
    <row r="106" spans="2:2" x14ac:dyDescent="0.25">
      <c r="B106" s="28" t="s">
        <v>106</v>
      </c>
    </row>
    <row r="107" spans="2:2" x14ac:dyDescent="0.25">
      <c r="B107" s="27" t="s">
        <v>107</v>
      </c>
    </row>
    <row r="108" spans="2:2" x14ac:dyDescent="0.25">
      <c r="B108" s="27" t="s">
        <v>108</v>
      </c>
    </row>
    <row r="109" spans="2:2" x14ac:dyDescent="0.25">
      <c r="B109" s="27" t="s">
        <v>109</v>
      </c>
    </row>
    <row r="110" spans="2:2" x14ac:dyDescent="0.25">
      <c r="B110" s="28" t="s">
        <v>110</v>
      </c>
    </row>
    <row r="111" spans="2:2" x14ac:dyDescent="0.25">
      <c r="B111" s="30" t="s">
        <v>111</v>
      </c>
    </row>
    <row r="112" spans="2:2" x14ac:dyDescent="0.25">
      <c r="B112" s="30" t="s">
        <v>112</v>
      </c>
    </row>
    <row r="113" spans="2:2" x14ac:dyDescent="0.25">
      <c r="B113" s="30" t="s">
        <v>113</v>
      </c>
    </row>
    <row r="114" spans="2:2" x14ac:dyDescent="0.25">
      <c r="B114" s="28" t="s">
        <v>114</v>
      </c>
    </row>
    <row r="115" spans="2:2" x14ac:dyDescent="0.25">
      <c r="B115" s="28" t="s">
        <v>115</v>
      </c>
    </row>
    <row r="116" spans="2:2" x14ac:dyDescent="0.25">
      <c r="B116" s="27" t="s">
        <v>116</v>
      </c>
    </row>
    <row r="117" spans="2:2" x14ac:dyDescent="0.25">
      <c r="B117" s="27" t="s">
        <v>117</v>
      </c>
    </row>
    <row r="118" spans="2:2" x14ac:dyDescent="0.25">
      <c r="B118" s="27" t="s">
        <v>118</v>
      </c>
    </row>
    <row r="119" spans="2:2" x14ac:dyDescent="0.25">
      <c r="B119" s="28" t="s">
        <v>119</v>
      </c>
    </row>
    <row r="120" spans="2:2" x14ac:dyDescent="0.25">
      <c r="B120" s="28" t="s">
        <v>120</v>
      </c>
    </row>
    <row r="121" spans="2:2" x14ac:dyDescent="0.25">
      <c r="B121" s="28" t="s">
        <v>121</v>
      </c>
    </row>
    <row r="122" spans="2:2" x14ac:dyDescent="0.25">
      <c r="B122" s="26" t="s">
        <v>122</v>
      </c>
    </row>
    <row r="123" spans="2:2" x14ac:dyDescent="0.25">
      <c r="B123" s="33" t="s">
        <v>123</v>
      </c>
    </row>
    <row r="124" spans="2:2" x14ac:dyDescent="0.25">
      <c r="B124" s="33" t="s">
        <v>124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Instructions</vt:lpstr>
      <vt:lpstr>Summary</vt:lpstr>
      <vt:lpstr>Trailer Specifications</vt:lpstr>
    </vt:vector>
  </TitlesOfParts>
  <Company>Indiana Office of Technology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Westfall, Zach</dc:creator>
  <cp:lastModifiedBy>Coy McLarty</cp:lastModifiedBy>
  <dcterms:created xsi:type="dcterms:W3CDTF">2023-10-23T13:33:33Z</dcterms:created>
  <dcterms:modified xsi:type="dcterms:W3CDTF">2024-04-03T18:04:15Z</dcterms:modified>
</cp:coreProperties>
</file>